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Sheet1!$F$1:$F$18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<sst xmlns="http://schemas.openxmlformats.org/spreadsheetml/2006/main" count="159" uniqueCount="80">
  <si>
    <t>浙江工商大学学生干部考核汇总表（学生社团用）</t>
  </si>
  <si>
    <t>主管单位：计算机学院团委</t>
  </si>
  <si>
    <t>指导老师：沈一品</t>
  </si>
  <si>
    <t>备注：表格请勿调整格式，有下拉菜单选项、计算公式</t>
  </si>
  <si>
    <t>本组织参与考核学生干部总数</t>
  </si>
  <si>
    <t>考核优秀人数</t>
  </si>
  <si>
    <t>考核优秀比例</t>
  </si>
  <si>
    <t>组织名称</t>
  </si>
  <si>
    <t>序号</t>
  </si>
  <si>
    <t>姓名</t>
  </si>
  <si>
    <t>学号</t>
  </si>
  <si>
    <t>政治面貌</t>
  </si>
  <si>
    <t>班级</t>
  </si>
  <si>
    <t>学院</t>
  </si>
  <si>
    <t>担任职务</t>
  </si>
  <si>
    <t>任职岗位类别</t>
  </si>
  <si>
    <t>任职岗位分</t>
  </si>
  <si>
    <t>职务任期（年）</t>
  </si>
  <si>
    <t>考核等级</t>
  </si>
  <si>
    <t>考核等级分</t>
  </si>
  <si>
    <t>建议加分</t>
  </si>
  <si>
    <t>备注</t>
  </si>
  <si>
    <t>ACM_Club</t>
  </si>
  <si>
    <t>陈晨</t>
  </si>
  <si>
    <t>共青团员</t>
  </si>
  <si>
    <t>计科2202班</t>
  </si>
  <si>
    <t>计算机科学与技术学院</t>
  </si>
  <si>
    <t>会长</t>
  </si>
  <si>
    <t>三类</t>
  </si>
  <si>
    <t>优秀</t>
  </si>
  <si>
    <t>2023.1-2023.12</t>
  </si>
  <si>
    <t>张鑫豪</t>
  </si>
  <si>
    <t>软件2101班</t>
  </si>
  <si>
    <t>副会长</t>
  </si>
  <si>
    <t>徐晨威</t>
  </si>
  <si>
    <t>中共预备党员</t>
  </si>
  <si>
    <t>计科2102班</t>
  </si>
  <si>
    <t>科技委员</t>
  </si>
  <si>
    <t>刘晨鑫</t>
  </si>
  <si>
    <t>大数据2201班</t>
  </si>
  <si>
    <t>统计学院</t>
  </si>
  <si>
    <t>生活委员</t>
  </si>
  <si>
    <t>称职</t>
  </si>
  <si>
    <t>徐贤涛</t>
  </si>
  <si>
    <t>计科2203班</t>
  </si>
  <si>
    <t>文体委员</t>
  </si>
  <si>
    <t>刘嘉炜</t>
  </si>
  <si>
    <t>2202100217</t>
  </si>
  <si>
    <t>大数据2202</t>
  </si>
  <si>
    <t>宣传委员</t>
  </si>
  <si>
    <t>宋壕杰</t>
  </si>
  <si>
    <t>心理委员</t>
  </si>
  <si>
    <t>徐建奇</t>
  </si>
  <si>
    <t>2135020629</t>
  </si>
  <si>
    <t>计科2103班</t>
  </si>
  <si>
    <t>组织委员</t>
  </si>
  <si>
    <t>薛强</t>
  </si>
  <si>
    <t>2212190526</t>
  </si>
  <si>
    <t>计科2205班</t>
  </si>
  <si>
    <t>学习委员</t>
  </si>
  <si>
    <t>林仁豪</t>
  </si>
  <si>
    <t>2212190232</t>
  </si>
  <si>
    <t>纪律委员</t>
  </si>
  <si>
    <t>计算机协会</t>
  </si>
  <si>
    <t>张成亦</t>
  </si>
  <si>
    <r>
      <rPr>
        <sz val="11"/>
        <color theme="1"/>
        <rFont val="宋体"/>
        <charset val="134"/>
      </rPr>
      <t>通信</t>
    </r>
    <r>
      <rPr>
        <sz val="12"/>
        <color theme="1"/>
        <rFont val="Times New Roman"/>
        <charset val="134"/>
      </rPr>
      <t>2201</t>
    </r>
    <r>
      <rPr>
        <sz val="12"/>
        <color theme="1"/>
        <rFont val="宋体"/>
        <charset val="134"/>
      </rPr>
      <t>班</t>
    </r>
  </si>
  <si>
    <t>计算机学院读书会</t>
  </si>
  <si>
    <t>柳程</t>
  </si>
  <si>
    <t>软件2201</t>
  </si>
  <si>
    <t>负责人</t>
  </si>
  <si>
    <t>2023.9-2023.12</t>
  </si>
  <si>
    <t>秦宇杰</t>
  </si>
  <si>
    <t>安全2201</t>
  </si>
  <si>
    <t>部门负责人</t>
  </si>
  <si>
    <t>四类</t>
  </si>
  <si>
    <r>
      <rPr>
        <sz val="11"/>
        <rFont val="宋体"/>
        <charset val="134"/>
      </rPr>
      <t>【填写说明】</t>
    </r>
    <r>
      <rPr>
        <b/>
        <sz val="11"/>
        <rFont val="宋体"/>
        <charset val="134"/>
      </rPr>
      <t>标黄列均由下拉菜单选项，请勿随意更改。可自行添加行数。</t>
    </r>
    <r>
      <rPr>
        <sz val="11"/>
        <rFont val="宋体"/>
        <charset val="134"/>
      </rPr>
      <t xml:space="preserve">
</t>
    </r>
    <r>
      <rPr>
        <b/>
        <sz val="11"/>
        <rFont val="宋体"/>
        <charset val="134"/>
      </rPr>
      <t>1. 任职岗位类别划分：</t>
    </r>
    <r>
      <rPr>
        <sz val="11"/>
        <rFont val="宋体"/>
        <charset val="134"/>
      </rPr>
      <t xml:space="preserve">
三类（12分）：学生社团负责人
四类（9分）：学生社团部门负责人
</t>
    </r>
    <r>
      <rPr>
        <b/>
        <sz val="11"/>
        <rFont val="宋体"/>
        <charset val="134"/>
      </rPr>
      <t>2.</t>
    </r>
    <r>
      <rPr>
        <sz val="11"/>
        <rFont val="宋体"/>
        <charset val="134"/>
      </rPr>
      <t xml:space="preserve"> </t>
    </r>
    <r>
      <rPr>
        <b/>
        <sz val="11"/>
        <rFont val="宋体"/>
        <charset val="134"/>
      </rPr>
      <t>请于2月8日（周四）前，</t>
    </r>
    <r>
      <rPr>
        <sz val="11"/>
        <rFont val="宋体"/>
        <charset val="134"/>
      </rPr>
      <t>院管学生社团考核结果由具体学院团委将考核汇总表（附件3）电子版上报校学生社团管理中心；校管学生社团考核由校学生社团管理中心实施，将电子稿按照以上要求，于 2023 年 2 月 8 日 20：00 前交至学生社团管理中心综合事务部电子邮箱 （sdstzxzhswb@163.com）</t>
    </r>
  </si>
  <si>
    <t>任期（年）</t>
  </si>
  <si>
    <t>中共党员</t>
  </si>
  <si>
    <t>不称职</t>
  </si>
  <si>
    <t>群众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</si>
</sst>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 wrapText="1"/>
    </xf>
    <xf numFmtId="10" fontId="6" fillId="0" borderId="1" xfId="3" applyNumberFormat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5024\Documents\WeChat%20Files\wxid_k84uht3h1nsb22\FileStorage\File\2024-01\&#24352;&#37995;&#359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6"/>
  <sheetViews>
    <sheetView tabSelected="1" zoomScale="115" zoomScaleNormal="115" workbookViewId="0">
      <pane ySplit="4" topLeftCell="A5" activePane="bottomLeft" state="frozen"/>
      <selection/>
      <selection pane="bottomLeft" activeCell="A19" sqref="A19:O19"/>
    </sheetView>
  </sheetViews>
  <sheetFormatPr defaultColWidth="9" defaultRowHeight="14.25"/>
  <cols>
    <col min="1" max="1" width="17.125" style="5" customWidth="1"/>
    <col min="2" max="2" width="6.5" style="5" customWidth="1"/>
    <col min="3" max="3" width="11.1" style="5" customWidth="1"/>
    <col min="4" max="4" width="13.1" style="6" customWidth="1"/>
    <col min="5" max="5" width="13.1" style="5" customWidth="1"/>
    <col min="6" max="6" width="13.25" style="5" customWidth="1"/>
    <col min="7" max="7" width="21.25" style="5" customWidth="1"/>
    <col min="8" max="10" width="10.1" style="5" customWidth="1"/>
    <col min="11" max="11" width="14" style="5" customWidth="1"/>
    <col min="12" max="12" width="9.9" style="5" customWidth="1"/>
    <col min="13" max="13" width="11.9" style="5" customWidth="1"/>
    <col min="14" max="14" width="9.4" style="5" customWidth="1"/>
    <col min="15" max="15" width="16" style="5" customWidth="1"/>
    <col min="16" max="253" width="9" style="5"/>
  </cols>
  <sheetData>
    <row r="1" customFormat="1" ht="36.9" customHeight="1" spans="1:15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2" customFormat="1" ht="27" customHeight="1" spans="1:15">
      <c r="A2" s="9" t="s">
        <v>1</v>
      </c>
      <c r="B2" s="9"/>
      <c r="C2" s="9"/>
      <c r="D2" s="10"/>
      <c r="E2" s="9"/>
      <c r="F2" s="9" t="s">
        <v>2</v>
      </c>
      <c r="G2" s="9"/>
      <c r="H2" s="9"/>
      <c r="I2" s="9"/>
      <c r="J2" s="9"/>
      <c r="K2" s="25" t="s">
        <v>3</v>
      </c>
      <c r="L2" s="25"/>
      <c r="M2" s="25"/>
      <c r="N2" s="25"/>
      <c r="O2" s="25"/>
    </row>
    <row r="3" s="2" customFormat="1" ht="27" customHeight="1" spans="1:15">
      <c r="A3" s="11" t="s">
        <v>4</v>
      </c>
      <c r="B3" s="11"/>
      <c r="C3" s="11"/>
      <c r="D3" s="12"/>
      <c r="E3" s="13">
        <v>14</v>
      </c>
      <c r="F3" s="11" t="s">
        <v>5</v>
      </c>
      <c r="G3" s="11"/>
      <c r="H3" s="13">
        <v>4</v>
      </c>
      <c r="I3" s="13"/>
      <c r="J3" s="13"/>
      <c r="K3" s="11" t="s">
        <v>6</v>
      </c>
      <c r="L3" s="11"/>
      <c r="M3" s="11"/>
      <c r="N3" s="26">
        <f>H3/E3</f>
        <v>0.285714285714286</v>
      </c>
      <c r="O3" s="26"/>
    </row>
    <row r="4" s="2" customFormat="1" ht="30.9" customHeight="1" spans="1:15">
      <c r="A4" s="11" t="s">
        <v>7</v>
      </c>
      <c r="B4" s="14" t="s">
        <v>8</v>
      </c>
      <c r="C4" s="14" t="s">
        <v>9</v>
      </c>
      <c r="D4" s="15" t="s">
        <v>10</v>
      </c>
      <c r="E4" s="16" t="s">
        <v>11</v>
      </c>
      <c r="F4" s="14" t="s">
        <v>12</v>
      </c>
      <c r="G4" s="14" t="s">
        <v>13</v>
      </c>
      <c r="H4" s="14" t="s">
        <v>14</v>
      </c>
      <c r="I4" s="16" t="s">
        <v>15</v>
      </c>
      <c r="J4" s="16" t="s">
        <v>16</v>
      </c>
      <c r="K4" s="16" t="s">
        <v>17</v>
      </c>
      <c r="L4" s="16" t="s">
        <v>18</v>
      </c>
      <c r="M4" s="16" t="s">
        <v>19</v>
      </c>
      <c r="N4" s="16" t="s">
        <v>20</v>
      </c>
      <c r="O4" s="11" t="s">
        <v>21</v>
      </c>
    </row>
    <row r="5" s="3" customFormat="1" ht="13.5" spans="1:15">
      <c r="A5" s="17" t="s">
        <v>22</v>
      </c>
      <c r="B5" s="17">
        <v>1</v>
      </c>
      <c r="C5" s="17" t="s">
        <v>23</v>
      </c>
      <c r="D5" s="18">
        <v>2212190218</v>
      </c>
      <c r="E5" s="17" t="s">
        <v>24</v>
      </c>
      <c r="F5" s="17" t="s">
        <v>25</v>
      </c>
      <c r="G5" s="17" t="s">
        <v>26</v>
      </c>
      <c r="H5" s="17" t="s">
        <v>27</v>
      </c>
      <c r="I5" s="27" t="s">
        <v>28</v>
      </c>
      <c r="J5" s="17">
        <v>12</v>
      </c>
      <c r="K5" s="17">
        <v>1</v>
      </c>
      <c r="L5" s="28" t="s">
        <v>29</v>
      </c>
      <c r="M5" s="28">
        <v>8</v>
      </c>
      <c r="N5" s="17">
        <f>(J5+M5)*K5</f>
        <v>20</v>
      </c>
      <c r="O5" s="17" t="s">
        <v>30</v>
      </c>
    </row>
    <row r="6" s="3" customFormat="1" ht="13.5" spans="1:15">
      <c r="A6" s="17" t="s">
        <v>22</v>
      </c>
      <c r="B6" s="17">
        <v>2</v>
      </c>
      <c r="C6" s="17" t="s">
        <v>31</v>
      </c>
      <c r="D6" s="18">
        <v>2112190221</v>
      </c>
      <c r="E6" s="17" t="s">
        <v>24</v>
      </c>
      <c r="F6" s="17" t="s">
        <v>32</v>
      </c>
      <c r="G6" s="17" t="s">
        <v>26</v>
      </c>
      <c r="H6" s="17" t="s">
        <v>33</v>
      </c>
      <c r="I6" s="27" t="s">
        <v>28</v>
      </c>
      <c r="J6" s="17">
        <v>12</v>
      </c>
      <c r="K6" s="17">
        <v>1</v>
      </c>
      <c r="L6" s="28" t="s">
        <v>29</v>
      </c>
      <c r="M6" s="28">
        <v>8</v>
      </c>
      <c r="N6" s="17">
        <f>(J6+M6)*K6</f>
        <v>20</v>
      </c>
      <c r="O6" s="17" t="s">
        <v>30</v>
      </c>
    </row>
    <row r="7" s="3" customFormat="1" ht="13.5" spans="1:15">
      <c r="A7" s="17" t="s">
        <v>22</v>
      </c>
      <c r="B7" s="17">
        <v>3</v>
      </c>
      <c r="C7" s="17" t="s">
        <v>34</v>
      </c>
      <c r="D7" s="18">
        <v>2112190223</v>
      </c>
      <c r="E7" s="17" t="s">
        <v>35</v>
      </c>
      <c r="F7" s="17" t="s">
        <v>36</v>
      </c>
      <c r="G7" s="17" t="s">
        <v>26</v>
      </c>
      <c r="H7" s="17" t="s">
        <v>37</v>
      </c>
      <c r="I7" s="27" t="s">
        <v>28</v>
      </c>
      <c r="J7" s="17">
        <v>12</v>
      </c>
      <c r="K7" s="17">
        <v>1</v>
      </c>
      <c r="L7" s="28" t="s">
        <v>29</v>
      </c>
      <c r="M7" s="28">
        <v>8</v>
      </c>
      <c r="N7" s="17">
        <f t="shared" ref="N7:N22" si="0">(J7+M7)*K7</f>
        <v>20</v>
      </c>
      <c r="O7" s="17" t="s">
        <v>30</v>
      </c>
    </row>
    <row r="8" s="3" customFormat="1" ht="13.5" spans="1:15">
      <c r="A8" s="17" t="s">
        <v>22</v>
      </c>
      <c r="B8" s="17">
        <v>4</v>
      </c>
      <c r="C8" s="17" t="s">
        <v>38</v>
      </c>
      <c r="D8" s="18">
        <v>2202100120</v>
      </c>
      <c r="E8" s="17" t="s">
        <v>24</v>
      </c>
      <c r="F8" s="17" t="s">
        <v>39</v>
      </c>
      <c r="G8" s="17" t="s">
        <v>40</v>
      </c>
      <c r="H8" s="17" t="s">
        <v>41</v>
      </c>
      <c r="I8" s="27" t="s">
        <v>28</v>
      </c>
      <c r="J8" s="17">
        <v>12</v>
      </c>
      <c r="K8" s="17">
        <v>1</v>
      </c>
      <c r="L8" s="28" t="s">
        <v>42</v>
      </c>
      <c r="M8" s="28">
        <v>2</v>
      </c>
      <c r="N8" s="17">
        <f t="shared" si="0"/>
        <v>14</v>
      </c>
      <c r="O8" s="17" t="s">
        <v>30</v>
      </c>
    </row>
    <row r="9" s="3" customFormat="1" ht="13.5" spans="1:15">
      <c r="A9" s="17" t="s">
        <v>22</v>
      </c>
      <c r="B9" s="17">
        <v>5</v>
      </c>
      <c r="C9" s="17" t="s">
        <v>43</v>
      </c>
      <c r="D9" s="18">
        <v>2212190530</v>
      </c>
      <c r="E9" s="17" t="s">
        <v>24</v>
      </c>
      <c r="F9" s="17" t="s">
        <v>44</v>
      </c>
      <c r="G9" s="17" t="s">
        <v>26</v>
      </c>
      <c r="H9" s="17" t="s">
        <v>45</v>
      </c>
      <c r="I9" s="27" t="s">
        <v>28</v>
      </c>
      <c r="J9" s="17">
        <v>12</v>
      </c>
      <c r="K9" s="17">
        <v>1</v>
      </c>
      <c r="L9" s="28" t="s">
        <v>42</v>
      </c>
      <c r="M9" s="28">
        <v>2</v>
      </c>
      <c r="N9" s="17">
        <f t="shared" si="0"/>
        <v>14</v>
      </c>
      <c r="O9" s="17" t="s">
        <v>30</v>
      </c>
    </row>
    <row r="10" s="3" customFormat="1" ht="13.5" spans="1:15">
      <c r="A10" s="17" t="s">
        <v>22</v>
      </c>
      <c r="B10" s="17">
        <v>6</v>
      </c>
      <c r="C10" s="17" t="s">
        <v>46</v>
      </c>
      <c r="D10" s="18" t="s">
        <v>47</v>
      </c>
      <c r="E10" s="17" t="s">
        <v>24</v>
      </c>
      <c r="F10" s="17" t="s">
        <v>48</v>
      </c>
      <c r="G10" s="17" t="s">
        <v>40</v>
      </c>
      <c r="H10" s="17" t="s">
        <v>49</v>
      </c>
      <c r="I10" s="27" t="s">
        <v>28</v>
      </c>
      <c r="J10" s="17">
        <v>12</v>
      </c>
      <c r="K10" s="17">
        <v>1</v>
      </c>
      <c r="L10" s="28" t="s">
        <v>42</v>
      </c>
      <c r="M10" s="28">
        <v>2</v>
      </c>
      <c r="N10" s="17">
        <f t="shared" si="0"/>
        <v>14</v>
      </c>
      <c r="O10" s="17" t="s">
        <v>30</v>
      </c>
    </row>
    <row r="11" s="3" customFormat="1" ht="13.5" spans="1:15">
      <c r="A11" s="17" t="s">
        <v>22</v>
      </c>
      <c r="B11" s="17">
        <v>7</v>
      </c>
      <c r="C11" s="17" t="s">
        <v>50</v>
      </c>
      <c r="D11" s="18">
        <v>2212190216</v>
      </c>
      <c r="E11" s="17" t="s">
        <v>24</v>
      </c>
      <c r="F11" s="17" t="s">
        <v>25</v>
      </c>
      <c r="G11" s="17" t="s">
        <v>26</v>
      </c>
      <c r="H11" s="17" t="s">
        <v>51</v>
      </c>
      <c r="I11" s="27" t="s">
        <v>28</v>
      </c>
      <c r="J11" s="17">
        <v>12</v>
      </c>
      <c r="K11" s="17">
        <v>1</v>
      </c>
      <c r="L11" s="28" t="s">
        <v>42</v>
      </c>
      <c r="M11" s="28">
        <v>2</v>
      </c>
      <c r="N11" s="17">
        <f t="shared" si="0"/>
        <v>14</v>
      </c>
      <c r="O11" s="17" t="s">
        <v>30</v>
      </c>
    </row>
    <row r="12" s="3" customFormat="1" ht="13.5" spans="1:15">
      <c r="A12" s="17" t="s">
        <v>22</v>
      </c>
      <c r="B12" s="17">
        <v>8</v>
      </c>
      <c r="C12" s="17" t="s">
        <v>52</v>
      </c>
      <c r="D12" s="18" t="s">
        <v>53</v>
      </c>
      <c r="E12" s="17" t="s">
        <v>24</v>
      </c>
      <c r="F12" s="17" t="s">
        <v>54</v>
      </c>
      <c r="G12" s="17" t="s">
        <v>26</v>
      </c>
      <c r="H12" s="17" t="s">
        <v>55</v>
      </c>
      <c r="I12" s="27" t="s">
        <v>28</v>
      </c>
      <c r="J12" s="17">
        <v>12</v>
      </c>
      <c r="K12" s="17">
        <v>1</v>
      </c>
      <c r="L12" s="28" t="s">
        <v>42</v>
      </c>
      <c r="M12" s="28">
        <v>2</v>
      </c>
      <c r="N12" s="17">
        <f t="shared" si="0"/>
        <v>14</v>
      </c>
      <c r="O12" s="17" t="s">
        <v>30</v>
      </c>
    </row>
    <row r="13" s="4" customFormat="1" ht="13.5" spans="1:15">
      <c r="A13" s="17" t="s">
        <v>22</v>
      </c>
      <c r="B13" s="17">
        <v>9</v>
      </c>
      <c r="C13" s="17" t="s">
        <v>56</v>
      </c>
      <c r="D13" s="18" t="s">
        <v>57</v>
      </c>
      <c r="E13" s="17" t="s">
        <v>24</v>
      </c>
      <c r="F13" s="17" t="s">
        <v>58</v>
      </c>
      <c r="G13" s="17" t="s">
        <v>26</v>
      </c>
      <c r="H13" s="17" t="s">
        <v>59</v>
      </c>
      <c r="I13" s="27" t="s">
        <v>28</v>
      </c>
      <c r="J13" s="17">
        <v>12</v>
      </c>
      <c r="K13" s="17">
        <v>1</v>
      </c>
      <c r="L13" s="28" t="s">
        <v>42</v>
      </c>
      <c r="M13" s="28">
        <v>2</v>
      </c>
      <c r="N13" s="17">
        <f t="shared" si="0"/>
        <v>14</v>
      </c>
      <c r="O13" s="17" t="s">
        <v>30</v>
      </c>
    </row>
    <row r="14" s="4" customFormat="1" ht="13.5" spans="1:15">
      <c r="A14" s="17" t="s">
        <v>22</v>
      </c>
      <c r="B14" s="17">
        <v>10</v>
      </c>
      <c r="C14" s="17" t="s">
        <v>60</v>
      </c>
      <c r="D14" s="18" t="s">
        <v>61</v>
      </c>
      <c r="E14" s="17" t="s">
        <v>24</v>
      </c>
      <c r="F14" s="17" t="s">
        <v>25</v>
      </c>
      <c r="G14" s="17" t="s">
        <v>26</v>
      </c>
      <c r="H14" s="17" t="s">
        <v>62</v>
      </c>
      <c r="I14" s="27" t="s">
        <v>28</v>
      </c>
      <c r="J14" s="17">
        <v>12</v>
      </c>
      <c r="K14" s="17">
        <v>1</v>
      </c>
      <c r="L14" s="28" t="s">
        <v>42</v>
      </c>
      <c r="M14" s="28">
        <v>2</v>
      </c>
      <c r="N14" s="17">
        <f t="shared" si="0"/>
        <v>14</v>
      </c>
      <c r="O14" s="17" t="s">
        <v>30</v>
      </c>
    </row>
    <row r="15" s="4" customFormat="1" ht="15.75" spans="1:15">
      <c r="A15" s="17" t="s">
        <v>63</v>
      </c>
      <c r="B15" s="17">
        <v>11</v>
      </c>
      <c r="C15" s="17" t="s">
        <v>64</v>
      </c>
      <c r="D15" s="17">
        <v>2211060218</v>
      </c>
      <c r="E15" s="17" t="s">
        <v>24</v>
      </c>
      <c r="F15" s="17" t="s">
        <v>65</v>
      </c>
      <c r="G15" s="17" t="s">
        <v>26</v>
      </c>
      <c r="H15" s="17" t="s">
        <v>27</v>
      </c>
      <c r="I15" s="27" t="s">
        <v>28</v>
      </c>
      <c r="J15" s="17">
        <v>12</v>
      </c>
      <c r="K15" s="17">
        <v>1</v>
      </c>
      <c r="L15" s="28" t="s">
        <v>42</v>
      </c>
      <c r="M15" s="28">
        <v>2</v>
      </c>
      <c r="N15" s="17">
        <f t="shared" si="0"/>
        <v>14</v>
      </c>
      <c r="O15" s="17" t="s">
        <v>30</v>
      </c>
    </row>
    <row r="16" s="4" customFormat="1" ht="13.5" spans="1:15">
      <c r="A16" s="17" t="s">
        <v>66</v>
      </c>
      <c r="B16" s="17">
        <v>13</v>
      </c>
      <c r="C16" s="17" t="s">
        <v>67</v>
      </c>
      <c r="D16" s="17">
        <v>2212190311</v>
      </c>
      <c r="E16" s="17" t="s">
        <v>24</v>
      </c>
      <c r="F16" s="17" t="s">
        <v>68</v>
      </c>
      <c r="G16" s="17" t="s">
        <v>26</v>
      </c>
      <c r="H16" s="17" t="s">
        <v>69</v>
      </c>
      <c r="I16" s="27" t="s">
        <v>28</v>
      </c>
      <c r="J16" s="17">
        <v>12</v>
      </c>
      <c r="K16" s="17">
        <v>0.5</v>
      </c>
      <c r="L16" s="28" t="s">
        <v>29</v>
      </c>
      <c r="M16" s="28">
        <v>8</v>
      </c>
      <c r="N16" s="17">
        <f t="shared" si="0"/>
        <v>10</v>
      </c>
      <c r="O16" s="17" t="s">
        <v>70</v>
      </c>
    </row>
    <row r="17" s="4" customFormat="1" ht="13.5" spans="1:15">
      <c r="A17" s="17" t="s">
        <v>66</v>
      </c>
      <c r="B17" s="17">
        <v>14</v>
      </c>
      <c r="C17" s="17" t="s">
        <v>71</v>
      </c>
      <c r="D17" s="17">
        <v>2212190518</v>
      </c>
      <c r="E17" s="17" t="s">
        <v>24</v>
      </c>
      <c r="F17" s="17" t="s">
        <v>72</v>
      </c>
      <c r="G17" s="17" t="s">
        <v>26</v>
      </c>
      <c r="H17" s="17" t="s">
        <v>73</v>
      </c>
      <c r="I17" s="27" t="s">
        <v>74</v>
      </c>
      <c r="J17" s="17">
        <v>9</v>
      </c>
      <c r="K17" s="17">
        <v>0.5</v>
      </c>
      <c r="L17" s="28" t="s">
        <v>42</v>
      </c>
      <c r="M17" s="28">
        <v>2</v>
      </c>
      <c r="N17" s="17">
        <f t="shared" ref="N17" si="1">(J17+M17)*K17</f>
        <v>5.5</v>
      </c>
      <c r="O17" s="17" t="s">
        <v>70</v>
      </c>
    </row>
    <row r="18" s="4" customFormat="1" ht="13.5" spans="1:15">
      <c r="A18" s="19"/>
      <c r="B18" s="19"/>
      <c r="C18" s="19"/>
      <c r="D18" s="20"/>
      <c r="E18" s="21"/>
      <c r="F18" s="19"/>
      <c r="G18" s="19"/>
      <c r="H18" s="19"/>
      <c r="I18" s="29"/>
      <c r="J18" s="21"/>
      <c r="K18" s="21"/>
      <c r="L18" s="28"/>
      <c r="M18" s="28"/>
      <c r="N18" s="21"/>
      <c r="O18" s="19"/>
    </row>
    <row r="19" customFormat="1" ht="149.1" customHeight="1" spans="1:15">
      <c r="A19" s="22" t="s">
        <v>75</v>
      </c>
      <c r="B19" s="22"/>
      <c r="C19" s="22"/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customFormat="1" spans="4:4">
      <c r="D20" s="24"/>
    </row>
    <row r="21" customFormat="1" spans="4:4">
      <c r="D21" s="24"/>
    </row>
    <row r="25" s="5" customFormat="1" ht="12" spans="4:4">
      <c r="D25" s="6"/>
    </row>
    <row r="35" s="5" customFormat="1" ht="12" spans="4:4">
      <c r="D35" s="6"/>
    </row>
    <row r="46" s="5" customFormat="1" ht="12" spans="4:4">
      <c r="D46" s="6"/>
    </row>
  </sheetData>
  <mergeCells count="9">
    <mergeCell ref="A1:O1"/>
    <mergeCell ref="A2:E2"/>
    <mergeCell ref="F2:H2"/>
    <mergeCell ref="K2:O2"/>
    <mergeCell ref="A3:D3"/>
    <mergeCell ref="F3:G3"/>
    <mergeCell ref="K3:L3"/>
    <mergeCell ref="N3:O3"/>
    <mergeCell ref="A19:O19"/>
  </mergeCells>
  <dataValidations count="7">
    <dataValidation type="list" allowBlank="1" showInputMessage="1" showErrorMessage="1" sqref="E5 E7 E18 E11:E15">
      <formula1>Sheet2!$E$3:$E$6</formula1>
    </dataValidation>
    <dataValidation type="list" allowBlank="1" showInputMessage="1" showErrorMessage="1" sqref="E6 E8:E10">
      <formula1>[1]Sheet2!#REF!</formula1>
    </dataValidation>
    <dataValidation type="list" allowBlank="1" showInputMessage="1" showErrorMessage="1" sqref="L15 L16 L17 L18 L5:L14">
      <formula1>Sheet2!$C$3:$C$5</formula1>
    </dataValidation>
    <dataValidation type="list" allowBlank="1" showInputMessage="1" showErrorMessage="1" sqref="M15 M16 M17 M18 M5:M14">
      <formula1>Sheet2!$D$3:$D$5</formula1>
    </dataValidation>
    <dataValidation type="list" allowBlank="1" showInputMessage="1" showErrorMessage="1" sqref="I18 I5:I15">
      <formula1>Sheet2!$A$3:$A$4</formula1>
    </dataValidation>
    <dataValidation type="list" allowBlank="1" showInputMessage="1" showErrorMessage="1" sqref="J18 J5:J15">
      <formula1>Sheet2!$B$3:$B$4</formula1>
    </dataValidation>
    <dataValidation type="list" allowBlank="1" showInputMessage="1" showErrorMessage="1" sqref="K18 K5:K15">
      <formula1>Sheet2!$F$3:$F$4</formula1>
    </dataValidation>
  </dataValidations>
  <pageMargins left="0.393055555555556" right="0.393055555555556" top="0.393055555555556" bottom="0.393055555555556" header="0.511805555555556" footer="0.511805555555556"/>
  <pageSetup paperSize="9" scale="93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7"/>
  <sheetViews>
    <sheetView workbookViewId="0">
      <selection activeCell="I7" sqref="I7"/>
    </sheetView>
  </sheetViews>
  <sheetFormatPr defaultColWidth="9" defaultRowHeight="14.25" outlineLevelRow="6" outlineLevelCol="7"/>
  <cols>
    <col min="1" max="1" width="13.7" customWidth="1"/>
    <col min="2" max="2" width="10.9" customWidth="1"/>
    <col min="3" max="4" width="11.1" customWidth="1"/>
    <col min="5" max="5" width="15.5" customWidth="1"/>
    <col min="6" max="6" width="13" customWidth="1"/>
  </cols>
  <sheetData>
    <row r="2" spans="1:8">
      <c r="A2" s="1" t="s">
        <v>15</v>
      </c>
      <c r="B2" s="1" t="s">
        <v>16</v>
      </c>
      <c r="C2" s="1" t="s">
        <v>18</v>
      </c>
      <c r="D2" s="1" t="s">
        <v>19</v>
      </c>
      <c r="E2" s="1" t="s">
        <v>11</v>
      </c>
      <c r="F2" s="1" t="s">
        <v>76</v>
      </c>
      <c r="G2" s="1"/>
      <c r="H2" s="1"/>
    </row>
    <row r="3" spans="1:8">
      <c r="A3" s="1" t="s">
        <v>28</v>
      </c>
      <c r="B3" s="1">
        <v>12</v>
      </c>
      <c r="C3" s="1" t="s">
        <v>29</v>
      </c>
      <c r="D3" s="1">
        <v>8</v>
      </c>
      <c r="E3" s="1" t="s">
        <v>77</v>
      </c>
      <c r="F3" s="1">
        <v>1</v>
      </c>
      <c r="G3" s="1"/>
      <c r="H3" s="1"/>
    </row>
    <row r="4" spans="1:8">
      <c r="A4" s="1" t="s">
        <v>74</v>
      </c>
      <c r="B4" s="1">
        <v>9</v>
      </c>
      <c r="C4" s="1" t="s">
        <v>42</v>
      </c>
      <c r="D4" s="1">
        <v>2</v>
      </c>
      <c r="E4" s="1" t="s">
        <v>35</v>
      </c>
      <c r="F4" s="1">
        <v>0.5</v>
      </c>
      <c r="G4" s="1"/>
      <c r="H4" s="1"/>
    </row>
    <row r="5" spans="3:8">
      <c r="C5" s="1" t="s">
        <v>78</v>
      </c>
      <c r="D5" s="1">
        <v>0</v>
      </c>
      <c r="E5" s="1" t="s">
        <v>24</v>
      </c>
      <c r="F5" s="1"/>
      <c r="G5" s="1"/>
      <c r="H5" s="1"/>
    </row>
    <row r="6" spans="3:8">
      <c r="C6" s="1"/>
      <c r="D6" s="1"/>
      <c r="E6" s="1" t="s">
        <v>79</v>
      </c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计算机学院学生会</cp:lastModifiedBy>
  <cp:revision>1</cp:revision>
  <dcterms:created xsi:type="dcterms:W3CDTF">2007-12-21T10:57:00Z</dcterms:created>
  <cp:lastPrinted>2013-02-27T10:27:00Z</cp:lastPrinted>
  <dcterms:modified xsi:type="dcterms:W3CDTF">2024-02-27T05:09:10Z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060653194B4043C6B2A00FFB30291C02</vt:lpwstr>
  </property>
</Properties>
</file>